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70dbad156a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-date readiness" sheetId="1" r:id="R630f6d6c9861487b"/>
    <x:sheet xmlns:r="http://schemas.openxmlformats.org/officeDocument/2006/relationships" name="Enrollment triage" sheetId="2" r:id="Rb993dec159ae4c4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19382B"/>
      <x:name val="Arial"/>
    </x:font>
    <x:font>
      <x:b/>
      <x:sz val="16"/>
      <x:color rgb="FF244F75"/>
      <x:name val="Arial"/>
    </x:font>
    <x:font>
      <x:sz val="10"/>
      <x:color rgb="FF53675E"/>
      <x:name val="Arial"/>
    </x:font>
    <x:font>
      <x:b/>
      <x:sz val="14"/>
      <x:color rgb="FF19382B"/>
      <x:name val="Arial"/>
    </x:font>
    <x:font>
      <x:b/>
      <x:sz val="11"/>
      <x:color rgb="FFFFFFFF"/>
      <x:name val="Arial"/>
    </x:font>
    <x:font>
      <x:b/>
      <x:sz val="12"/>
      <x:color rgb="FF19382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0F3F1"/>
      </x:patternFill>
    </x:fill>
    <x:fill>
      <x:patternFill patternType="solid">
        <x:fgColor rgb="FFFFF3D3"/>
      </x:patternFill>
    </x:fill>
    <x:fill>
      <x:patternFill patternType="solid">
        <x:fgColor rgb="FF244F75"/>
      </x:patternFill>
    </x:fill>
    <x:fill>
      <x:patternFill patternType="solid">
        <x:fgColor rgb="FFFFFAE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5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71300F"/>
      </x:font>
      <x:fill>
        <x:patternFill patternType="solid">
          <x:bgColor rgb="FFF8DDCD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4893150e914612" /><Relationship Type="http://schemas.openxmlformats.org/officeDocument/2006/relationships/theme" Target="/xl/theme/theme1.xml" Id="R1437a9f0a7484960" /><Relationship Type="http://schemas.openxmlformats.org/officeDocument/2006/relationships/sharedStrings" Target="/xl/sharedStrings.xml" Id="R3710cb9941ba4385" /><Relationship Type="http://schemas.openxmlformats.org/officeDocument/2006/relationships/worksheet" Target="/xl/worksheets/sheet1.xml" Id="R630f6d6c9861487b" /><Relationship Type="http://schemas.openxmlformats.org/officeDocument/2006/relationships/worksheet" Target="/xl/worksheets/sheet2.xml" Id="Rb993dec159ae4c4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44F75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.6700000762939453" hidden="0" customWidth="1"/>
    <x:col min="2" max="2" width="20.559999465942383" hidden="0" customWidth="1"/>
    <x:col min="3" max="3" width="15" hidden="0" customWidth="1"/>
    <x:col min="4" max="4" width="25.559999465942383" hidden="0" customWidth="1"/>
    <x:col min="5" max="5" width="13.329999923706055" hidden="0" customWidth="1"/>
    <x:col min="6" max="6" width="25.559999465942383" hidden="0" customWidth="1"/>
    <x:col min="7" max="7" width="12.4399995803833" hidden="0" customWidth="1"/>
    <x:col min="8" max="8" width="18.889999389648438" hidden="0" customWidth="1"/>
  </x:cols>
  <x:sheetData>
    <x:row r="2" ht="34" customHeight="1">
      <x:c r="B2" s="3" t="str">
        <x:v>PPS | New Provider Start-Date Readiness</x:v>
      </x:c>
      <x:c r="C2" s="3"/>
      <x:c r="D2" s="3"/>
      <x:c r="E2" s="3"/>
      <x:c r="F2" s="3"/>
      <x:c r="G2" s="3"/>
      <x:c r="H2" s="3"/>
    </x:row>
    <x:row r="3" ht="30" customHeight="1">
      <x:c r="B3" s="4" t="str">
        <x:v>Yellow = editable input; gray = calculated. Use internal references only; no patient data or sensitive identifiers.</x:v>
      </x:c>
      <x:c r="C3" s="4"/>
      <x:c r="D3" s="4"/>
      <x:c r="E3" s="4"/>
      <x:c r="F3" s="4"/>
      <x:c r="G3" s="4"/>
      <x:c r="H3" s="4"/>
    </x:row>
    <x:row r="4" ht="26" customHeight="1">
      <x:c r="B4" s="2"/>
      <x:c r="C4" s="2"/>
      <x:c r="D4" s="2"/>
      <x:c r="E4" s="2"/>
      <x:c r="F4" s="2"/>
      <x:c r="G4" s="2"/>
      <x:c r="H4" s="2"/>
    </x:row>
    <x:row r="5" ht="26" customHeight="1">
      <x:c r="B5" s="2" t="str">
        <x:v>Complete checkpoints</x:v>
      </x:c>
      <x:c r="C5" s="6" t="n">
        <x:f>COUNTIF(H12:H17,"Complete")</x:f>
        <x:v>0</x:v>
      </x:c>
      <x:c r="D5" s="2"/>
      <x:c r="E5" s="2" t="str">
        <x:v>Need attention</x:v>
      </x:c>
      <x:c r="F5" s="6" t="n">
        <x:f>6-C5</x:f>
        <x:v>6</x:v>
      </x:c>
      <x:c r="G5" s="2"/>
      <x:c r="H5" s="2"/>
    </x:row>
    <x:row r="6" ht="26" customHeight="1">
      <x:c r="B6" s="4" t="str">
        <x:v>Completeness summary only. Confirmed fields do not establish payer participation, clinical clearance or payment.</x:v>
      </x:c>
      <x:c r="C6" s="4"/>
      <x:c r="D6" s="4"/>
      <x:c r="E6" s="4"/>
      <x:c r="F6" s="4"/>
      <x:c r="G6" s="4"/>
      <x:c r="H6" s="4"/>
    </x:row>
    <x:row r="7" ht="26" customHeight="1">
      <x:c r="B7" s="2"/>
      <x:c r="C7" s="2"/>
      <x:c r="D7" s="2"/>
      <x:c r="E7" s="2"/>
      <x:c r="F7" s="2"/>
      <x:c r="G7" s="2"/>
      <x:c r="H7" s="2"/>
    </x:row>
    <x:row r="8" ht="26" customHeight="1">
      <x:c r="B8" s="2" t="str">
        <x:v>Case / scope reference</x:v>
      </x:c>
      <x:c r="C8" s="8"/>
      <x:c r="D8" s="8"/>
      <x:c r="E8" s="8"/>
      <x:c r="F8" s="2" t="str">
        <x:v>Target date</x:v>
      </x:c>
      <x:c r="G8" s="9"/>
      <x:c r="H8" s="2"/>
    </x:row>
    <x:row r="9" ht="38" customHeight="1">
      <x:c r="B9" s="11" t="str">
        <x:v>C8: internal case. D8: location. E8: payer product / billing-entity reference. Keep full identifiers and source documents in an approved secure system.</x:v>
      </x:c>
      <x:c r="C9" s="11"/>
      <x:c r="D9" s="11"/>
      <x:c r="E9" s="11"/>
      <x:c r="F9" s="11"/>
      <x:c r="G9" s="11"/>
      <x:c r="H9" s="11"/>
    </x:row>
    <x:row r="10" ht="26" customHeight="1">
      <x:c r="B10" s="2"/>
      <x:c r="C10" s="2"/>
      <x:c r="D10" s="2"/>
      <x:c r="E10" s="2"/>
      <x:c r="F10" s="2"/>
      <x:c r="G10" s="2"/>
      <x:c r="H10" s="2"/>
    </x:row>
    <x:row r="11" ht="36" customHeight="1">
      <x:c r="B11" s="14" t="str">
        <x:v>Checkpoint</x:v>
      </x:c>
      <x:c r="C11" s="14" t="str">
        <x:v>State</x:v>
      </x:c>
      <x:c r="D11" s="14" t="str">
        <x:v>Evidence / applicability reference</x:v>
      </x:c>
      <x:c r="E11" s="14" t="str">
        <x:v>Owner</x:v>
      </x:c>
      <x:c r="F11" s="14" t="str">
        <x:v>Next action / limitations</x:v>
      </x:c>
      <x:c r="G11" s="14" t="str">
        <x:v>Next date</x:v>
      </x:c>
      <x:c r="H11" s="14" t="str">
        <x:v>Record check</x:v>
      </x:c>
    </x:row>
    <x:row r="12" ht="54" customHeight="1">
      <x:c r="B12" s="10" t="str">
        <x:v>Credentialing decision</x:v>
      </x:c>
      <x:c r="C12" s="8"/>
      <x:c r="D12" s="8"/>
      <x:c r="E12" s="8"/>
      <x:c r="F12" s="8"/>
      <x:c r="G12" s="9"/>
      <x:c r="H12" s="17" t="str">
        <x:f>IF(C12="","State needed",IF(AND(C12&lt;&gt;"Confirmed",C12&lt;&gt;"N/A verified"),"Open",IF(D12="","Evidence needed",IF(E12="","Owner needed","Complete"))))</x:f>
        <x:v>State needed</x:v>
      </x:c>
    </x:row>
    <x:row r="13" ht="54" customHeight="1">
      <x:c r="B13" s="10" t="str">
        <x:v>Enrollment / affiliation</x:v>
      </x:c>
      <x:c r="C13" s="15"/>
      <x:c r="D13" s="15"/>
      <x:c r="E13" s="15"/>
      <x:c r="F13" s="15"/>
      <x:c r="G13" s="16"/>
      <x:c r="H13" s="17" t="str">
        <x:f>IF(C13="","State needed",IF(AND(C13&lt;&gt;"Confirmed",C13&lt;&gt;"N/A verified"),"Open",IF(D13="","Evidence needed",IF(E13="","Owner needed","Complete"))))</x:f>
        <x:v>State needed</x:v>
      </x:c>
    </x:row>
    <x:row r="14" ht="54" customHeight="1">
      <x:c r="B14" s="10" t="str">
        <x:v>Agreement / network</x:v>
      </x:c>
      <x:c r="C14" s="8"/>
      <x:c r="D14" s="8"/>
      <x:c r="E14" s="8"/>
      <x:c r="F14" s="8"/>
      <x:c r="G14" s="9"/>
      <x:c r="H14" s="17" t="str">
        <x:f>IF(C14="","State needed",IF(AND(C14&lt;&gt;"Confirmed",C14&lt;&gt;"N/A verified"),"Open",IF(D14="","Evidence needed",IF(E14="","Owner needed","Complete"))))</x:f>
        <x:v>State needed</x:v>
      </x:c>
    </x:row>
    <x:row r="15" ht="54" customHeight="1">
      <x:c r="B15" s="10" t="str">
        <x:v>Payer-confirmed effective date</x:v>
      </x:c>
      <x:c r="C15" s="15"/>
      <x:c r="D15" s="15"/>
      <x:c r="E15" s="15"/>
      <x:c r="F15" s="15"/>
      <x:c r="G15" s="16"/>
      <x:c r="H15" s="17" t="str">
        <x:f>IF(C15="","State needed",IF(AND(C15&lt;&gt;"Confirmed",C15&lt;&gt;"N/A verified"),"Open",IF(D15="","Evidence needed",IF(E15="","Owner needed","Complete"))))</x:f>
        <x:v>State needed</x:v>
      </x:c>
    </x:row>
    <x:row r="16" ht="54" customHeight="1">
      <x:c r="B16" s="10" t="str">
        <x:v>Billing-team review</x:v>
      </x:c>
      <x:c r="C16" s="8"/>
      <x:c r="D16" s="8"/>
      <x:c r="E16" s="8"/>
      <x:c r="F16" s="8"/>
      <x:c r="G16" s="9"/>
      <x:c r="H16" s="17" t="str">
        <x:f>IF(C16="","State needed",IF(AND(C16&lt;&gt;"Confirmed",C16&lt;&gt;"N/A verified"),"Open",IF(D16="","Evidence needed",IF(E16="","Owner needed","Complete"))))</x:f>
        <x:v>State needed</x:v>
      </x:c>
    </x:row>
    <x:row r="17" ht="54" customHeight="1">
      <x:c r="B17" s="10" t="str">
        <x:v>Scheduling handoff</x:v>
      </x:c>
      <x:c r="C17" s="15"/>
      <x:c r="D17" s="15"/>
      <x:c r="E17" s="15"/>
      <x:c r="F17" s="15"/>
      <x:c r="G17" s="16"/>
      <x:c r="H17" s="17" t="str">
        <x:f>IF(C17="","State needed",IF(AND(C17&lt;&gt;"Confirmed",C17&lt;&gt;"N/A verified"),"Open",IF(D17="","Evidence needed",IF(E17="","Owner needed","Complete"))))</x:f>
        <x:v>State needed</x:v>
      </x:c>
    </x:row>
    <x:row r="18" ht="26" customHeight="1">
      <x:c r="B18" s="2"/>
      <x:c r="C18" s="2"/>
      <x:c r="D18" s="2"/>
      <x:c r="E18" s="2"/>
      <x:c r="F18" s="2"/>
      <x:c r="G18" s="2"/>
      <x:c r="H18" s="2"/>
    </x:row>
    <x:row r="19" ht="26" customHeight="1">
      <x:c r="B19" s="2" t="str">
        <x:v>Review result</x:v>
      </x:c>
      <x:c r="C19" s="2"/>
      <x:c r="D19" s="2"/>
      <x:c r="E19" s="18" t="str">
        <x:f>IF(C5=6,"Evidence review complete","Unresolved checkpoints remain")</x:f>
        <x:v>Unresolved checkpoints remain</x:v>
      </x:c>
      <x:c r="F19" s="18"/>
      <x:c r="G19" s="18"/>
      <x:c r="H19" s="18"/>
    </x:row>
    <x:row r="20" ht="26" customHeight="1">
      <x:c r="B20" s="2"/>
      <x:c r="C20" s="2"/>
      <x:c r="D20" s="2"/>
      <x:c r="E20" s="2"/>
      <x:c r="F20" s="2"/>
      <x:c r="G20" s="2"/>
      <x:c r="H20" s="2"/>
    </x:row>
    <x:row r="21" ht="38" customHeight="1">
      <x:c r="B21" s="11" t="str">
        <x:v>Confirmed = evidence for this checkpoint recorded. N/A verified = a named reviewer documented why this checkpoint does not apply. A target date is not a payer-confirmed effective date.</x:v>
      </x:c>
      <x:c r="C21" s="11"/>
      <x:c r="D21" s="11"/>
      <x:c r="E21" s="11"/>
      <x:c r="F21" s="11"/>
      <x:c r="G21" s="11"/>
      <x:c r="H21" s="11"/>
    </x:row>
    <x:row r="22" ht="26" customHeight="1">
      <x:c r="B22" s="2"/>
      <x:c r="C22" s="2"/>
      <x:c r="D22" s="2"/>
      <x:c r="E22" s="2"/>
      <x:c r="F22" s="2"/>
      <x:c r="G22" s="2"/>
      <x:c r="H22" s="2"/>
    </x:row>
    <x:row r="23" ht="38" customHeight="1">
      <x:c r="B23" s="11" t="str">
        <x:v>Reference: PPS readiness PDF, pages 1-4. Requirements vary by payer, location, service and agreement. Recheck the actual evidence before communicating participation.</x:v>
      </x:c>
      <x:c r="C23" s="11"/>
      <x:c r="D23" s="11"/>
      <x:c r="E23" s="11"/>
      <x:c r="F23" s="11"/>
      <x:c r="G23" s="11"/>
      <x:c r="H23" s="11"/>
    </x:row>
  </x:sheetData>
  <x:mergeCells>
    <x:mergeCell ref="B2:H2"/>
    <x:mergeCell ref="B3:H3"/>
    <x:mergeCell ref="B6:H6"/>
    <x:mergeCell ref="B9:H9"/>
    <x:mergeCell ref="B19:D19"/>
    <x:mergeCell ref="E19:H19"/>
    <x:mergeCell ref="B21:H21"/>
    <x:mergeCell ref="B23:H23"/>
  </x:mergeCells>
  <x:dataValidations count="1">
    <x:dataValidation type="list" sqref="C12:C17">
      <x:formula1>"Open,Confirmed,N/A verified"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4F75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.6700000762939453" hidden="0" customWidth="1"/>
    <x:col min="2" max="2" width="12.220000267028809" hidden="0" customWidth="1"/>
    <x:col min="3" max="3" width="22.219999313354492" hidden="0" customWidth="1"/>
    <x:col min="4" max="4" width="12.220000267028809" hidden="0" customWidth="1"/>
    <x:col min="5" max="5" width="13.329999923706055" hidden="0" customWidth="1"/>
    <x:col min="6" max="6" width="27.219999313354492" hidden="0" customWidth="1"/>
    <x:col min="7" max="7" width="12.220000267028809" hidden="0" customWidth="1"/>
    <x:col min="8" max="8" width="11.109999656677246" hidden="0" customWidth="1"/>
    <x:col min="9" max="9" width="23.329999923706055" hidden="0" customWidth="1"/>
    <x:col min="10" max="10" width="22.219999313354492" hidden="0" customWidth="1"/>
  </x:cols>
  <x:sheetData>
    <x:row r="2" ht="34" customHeight="1">
      <x:c r="B2" s="3" t="str">
        <x:v>PPS | Stalled Enrollment Triage</x:v>
      </x:c>
      <x:c r="C2" s="3"/>
      <x:c r="D2" s="3"/>
      <x:c r="E2" s="3"/>
      <x:c r="F2" s="3"/>
      <x:c r="G2" s="3"/>
      <x:c r="H2" s="3"/>
      <x:c r="I2" s="3"/>
      <x:c r="J2" s="3"/>
    </x:row>
    <x:row r="3" ht="30" customHeight="1">
      <x:c r="B3" s="4" t="str">
        <x:v>Yellow = editable input; gray = calculated. Use internal references only; no patient data or sensitive identifiers.</x:v>
      </x:c>
      <x:c r="C3" s="4"/>
      <x:c r="D3" s="4"/>
      <x:c r="E3" s="4"/>
      <x:c r="F3" s="4"/>
      <x:c r="G3" s="4"/>
      <x:c r="H3" s="4"/>
      <x:c r="I3" s="4"/>
      <x:c r="J3" s="4"/>
    </x:row>
    <x:row r="4" ht="26" customHeight="1">
      <x:c r="B4" s="2"/>
      <x:c r="C4" s="2"/>
      <x:c r="D4" s="2"/>
      <x:c r="E4" s="2"/>
      <x:c r="F4" s="2"/>
      <x:c r="G4" s="2"/>
      <x:c r="H4" s="2"/>
      <x:c r="I4" s="2"/>
      <x:c r="J4" s="2"/>
    </x:row>
    <x:row r="5" ht="26" customHeight="1">
      <x:c r="B5" s="2" t="str">
        <x:v>Review date</x:v>
      </x:c>
      <x:c r="C5" s="9"/>
      <x:c r="D5" s="2" t="str">
        <x:v>Open actions</x:v>
      </x:c>
      <x:c r="E5" s="6" t="n">
        <x:f>COUNTIF(H12:H31,"Open")</x:f>
        <x:v>0</x:v>
      </x:c>
      <x:c r="F5" s="2" t="str">
        <x:v>Overdue</x:v>
      </x:c>
      <x:c r="G5" s="6" t="str">
        <x:f>IF(C5="","",SUMPRODUCT((B12:B31&lt;&gt;"")*(H12:H31="Open")*(G12:G31&lt;&gt;"")*(G12:G31&lt;C5)))</x:f>
      </x:c>
      <x:c r="H5" s="2" t="str">
        <x:v>Closure gaps</x:v>
      </x:c>
      <x:c r="I5" s="2"/>
      <x:c r="J5" s="6" t="n">
        <x:f>COUNTIF(J12:J31,"Evidence missing")</x:f>
        <x:v>0</x:v>
      </x:c>
    </x:row>
    <x:row r="6" ht="26" customHeight="1">
      <x:c r="B6" s="2"/>
      <x:c r="C6" s="2"/>
      <x:c r="D6" s="2"/>
      <x:c r="E6" s="2"/>
      <x:c r="F6" s="2"/>
      <x:c r="G6" s="2"/>
      <x:c r="H6" s="2"/>
      <x:c r="I6" s="2"/>
      <x:c r="J6" s="2"/>
    </x:row>
    <x:row r="7" ht="26" customHeight="1">
      <x:c r="B7" s="2" t="str">
        <x:v>Missing owner</x:v>
      </x:c>
      <x:c r="C7" s="6" t="n">
        <x:f>SUMPRODUCT((B12:B31&lt;&gt;"")*(H12:H31="Open")*(E12:E31=""))</x:f>
        <x:v>0</x:v>
      </x:c>
      <x:c r="D7" s="2" t="str">
        <x:v>Missing date</x:v>
      </x:c>
      <x:c r="E7" s="6" t="n">
        <x:f>SUMPRODUCT((B12:B31&lt;&gt;"")*(H12:H31="Open")*(G12:G31=""))</x:f>
        <x:v>0</x:v>
      </x:c>
      <x:c r="F7" s="2" t="str">
        <x:v>Missing state</x:v>
      </x:c>
      <x:c r="G7" s="6" t="n">
        <x:f>SUMPRODUCT((B12:B31&lt;&gt;"")*(H12:H31=""))</x:f>
        <x:v>0</x:v>
      </x:c>
      <x:c r="H7" s="2"/>
      <x:c r="I7" s="2"/>
      <x:c r="J7" s="2"/>
    </x:row>
    <x:row r="8" ht="26" customHeight="1">
      <x:c r="B8" s="2"/>
      <x:c r="C8" s="2"/>
      <x:c r="D8" s="2"/>
      <x:c r="E8" s="2"/>
      <x:c r="F8" s="2"/>
      <x:c r="G8" s="2"/>
      <x:c r="H8" s="2"/>
      <x:c r="I8" s="2"/>
      <x:c r="J8" s="2"/>
    </x:row>
    <x:row r="9" ht="38" customHeight="1">
      <x:c r="B9" s="11" t="str">
        <x:v>Enter a review date before reading overdue counts. Flags can overlap. Blank rows are ignored; an entered ID with no state needs cleanup. No score assigns clinical or compliance risk.</x:v>
      </x:c>
      <x:c r="C9" s="11"/>
      <x:c r="D9" s="11"/>
      <x:c r="E9" s="11"/>
      <x:c r="F9" s="11"/>
      <x:c r="G9" s="11"/>
      <x:c r="H9" s="11"/>
      <x:c r="I9" s="11"/>
      <x:c r="J9" s="11"/>
    </x:row>
    <x:row r="10" ht="26" customHeight="1">
      <x:c r="B10" s="2"/>
      <x:c r="C10" s="2"/>
      <x:c r="D10" s="2"/>
      <x:c r="E10" s="2"/>
      <x:c r="F10" s="2"/>
      <x:c r="G10" s="2"/>
      <x:c r="H10" s="2"/>
      <x:c r="I10" s="2"/>
      <x:c r="J10" s="2"/>
    </x:row>
    <x:row r="11" ht="36" customHeight="1">
      <x:c r="B11" s="14" t="str">
        <x:v>Case ID</x:v>
      </x:c>
      <x:c r="C11" s="14" t="str">
        <x:v>Missing dependency</x:v>
      </x:c>
      <x:c r="D11" s="14" t="str">
        <x:v>Opened date</x:v>
      </x:c>
      <x:c r="E11" s="14" t="str">
        <x:v>Owner</x:v>
      </x:c>
      <x:c r="F11" s="14" t="str">
        <x:v>Next action</x:v>
      </x:c>
      <x:c r="G11" s="14" t="str">
        <x:v>Next date</x:v>
      </x:c>
      <x:c r="H11" s="14" t="str">
        <x:v>State</x:v>
      </x:c>
      <x:c r="I11" s="14" t="str">
        <x:v>Evidence / closure reference</x:v>
      </x:c>
      <x:c r="J11" s="14" t="str">
        <x:v>Review flags</x:v>
      </x:c>
    </x:row>
    <x:row r="12" ht="34" customHeight="1">
      <x:c r="B12" s="8"/>
      <x:c r="C12" s="8"/>
      <x:c r="D12" s="9"/>
      <x:c r="E12" s="8"/>
      <x:c r="F12" s="8"/>
      <x:c r="G12" s="9"/>
      <x:c r="H12" s="8"/>
      <x:c r="I12" s="8"/>
      <x:c r="J12" s="17" t="str">
        <x:f>IF(B12="","",IF(H12="Resolved",IF(I12="","Evidence missing","Resolved"),IF(H12&lt;&gt;"Open","State needed","Open; "&amp;IF(E12="","Owner; ","")&amp;IF(G12="","Date; ",IF($C$5="","Set review date; ",IF(G12&lt;$C$5,"Overdue; ","")))&amp;IF(F12="","Action; ",""))))</x:f>
      </x:c>
    </x:row>
    <x:row r="13" ht="34" customHeight="1">
      <x:c r="B13" s="15"/>
      <x:c r="C13" s="15"/>
      <x:c r="D13" s="16"/>
      <x:c r="E13" s="15"/>
      <x:c r="F13" s="15"/>
      <x:c r="G13" s="16"/>
      <x:c r="H13" s="15"/>
      <x:c r="I13" s="15"/>
      <x:c r="J13" s="17" t="str">
        <x:f>IF(B13="","",IF(H13="Resolved",IF(I13="","Evidence missing","Resolved"),IF(H13&lt;&gt;"Open","State needed","Open; "&amp;IF(E13="","Owner; ","")&amp;IF(G13="","Date; ",IF($C$5="","Set review date; ",IF(G13&lt;$C$5,"Overdue; ","")))&amp;IF(F13="","Action; ",""))))</x:f>
      </x:c>
    </x:row>
    <x:row r="14" ht="34" customHeight="1">
      <x:c r="B14" s="8"/>
      <x:c r="C14" s="8"/>
      <x:c r="D14" s="9"/>
      <x:c r="E14" s="8"/>
      <x:c r="F14" s="8"/>
      <x:c r="G14" s="9"/>
      <x:c r="H14" s="8"/>
      <x:c r="I14" s="8"/>
      <x:c r="J14" s="17" t="str">
        <x:f>IF(B14="","",IF(H14="Resolved",IF(I14="","Evidence missing","Resolved"),IF(H14&lt;&gt;"Open","State needed","Open; "&amp;IF(E14="","Owner; ","")&amp;IF(G14="","Date; ",IF($C$5="","Set review date; ",IF(G14&lt;$C$5,"Overdue; ","")))&amp;IF(F14="","Action; ",""))))</x:f>
      </x:c>
    </x:row>
    <x:row r="15" ht="34" customHeight="1">
      <x:c r="B15" s="15"/>
      <x:c r="C15" s="15"/>
      <x:c r="D15" s="16"/>
      <x:c r="E15" s="15"/>
      <x:c r="F15" s="15"/>
      <x:c r="G15" s="16"/>
      <x:c r="H15" s="15"/>
      <x:c r="I15" s="15"/>
      <x:c r="J15" s="17" t="str">
        <x:f>IF(B15="","",IF(H15="Resolved",IF(I15="","Evidence missing","Resolved"),IF(H15&lt;&gt;"Open","State needed","Open; "&amp;IF(E15="","Owner; ","")&amp;IF(G15="","Date; ",IF($C$5="","Set review date; ",IF(G15&lt;$C$5,"Overdue; ","")))&amp;IF(F15="","Action; ",""))))</x:f>
      </x:c>
    </x:row>
    <x:row r="16" ht="34" customHeight="1">
      <x:c r="B16" s="8"/>
      <x:c r="C16" s="8"/>
      <x:c r="D16" s="9"/>
      <x:c r="E16" s="8"/>
      <x:c r="F16" s="8"/>
      <x:c r="G16" s="9"/>
      <x:c r="H16" s="8"/>
      <x:c r="I16" s="8"/>
      <x:c r="J16" s="17" t="str">
        <x:f>IF(B16="","",IF(H16="Resolved",IF(I16="","Evidence missing","Resolved"),IF(H16&lt;&gt;"Open","State needed","Open; "&amp;IF(E16="","Owner; ","")&amp;IF(G16="","Date; ",IF($C$5="","Set review date; ",IF(G16&lt;$C$5,"Overdue; ","")))&amp;IF(F16="","Action; ",""))))</x:f>
      </x:c>
    </x:row>
    <x:row r="17" ht="34" customHeight="1">
      <x:c r="B17" s="15"/>
      <x:c r="C17" s="15"/>
      <x:c r="D17" s="16"/>
      <x:c r="E17" s="15"/>
      <x:c r="F17" s="15"/>
      <x:c r="G17" s="16"/>
      <x:c r="H17" s="15"/>
      <x:c r="I17" s="15"/>
      <x:c r="J17" s="17" t="str">
        <x:f>IF(B17="","",IF(H17="Resolved",IF(I17="","Evidence missing","Resolved"),IF(H17&lt;&gt;"Open","State needed","Open; "&amp;IF(E17="","Owner; ","")&amp;IF(G17="","Date; ",IF($C$5="","Set review date; ",IF(G17&lt;$C$5,"Overdue; ","")))&amp;IF(F17="","Action; ",""))))</x:f>
      </x:c>
    </x:row>
    <x:row r="18" ht="34" customHeight="1">
      <x:c r="B18" s="8"/>
      <x:c r="C18" s="8"/>
      <x:c r="D18" s="9"/>
      <x:c r="E18" s="8"/>
      <x:c r="F18" s="8"/>
      <x:c r="G18" s="9"/>
      <x:c r="H18" s="8"/>
      <x:c r="I18" s="8"/>
      <x:c r="J18" s="17" t="str">
        <x:f>IF(B18="","",IF(H18="Resolved",IF(I18="","Evidence missing","Resolved"),IF(H18&lt;&gt;"Open","State needed","Open; "&amp;IF(E18="","Owner; ","")&amp;IF(G18="","Date; ",IF($C$5="","Set review date; ",IF(G18&lt;$C$5,"Overdue; ","")))&amp;IF(F18="","Action; ",""))))</x:f>
      </x:c>
    </x:row>
    <x:row r="19" ht="34" customHeight="1">
      <x:c r="B19" s="15"/>
      <x:c r="C19" s="15"/>
      <x:c r="D19" s="16"/>
      <x:c r="E19" s="15"/>
      <x:c r="F19" s="15"/>
      <x:c r="G19" s="16"/>
      <x:c r="H19" s="15"/>
      <x:c r="I19" s="15"/>
      <x:c r="J19" s="17" t="str">
        <x:f>IF(B19="","",IF(H19="Resolved",IF(I19="","Evidence missing","Resolved"),IF(H19&lt;&gt;"Open","State needed","Open; "&amp;IF(E19="","Owner; ","")&amp;IF(G19="","Date; ",IF($C$5="","Set review date; ",IF(G19&lt;$C$5,"Overdue; ","")))&amp;IF(F19="","Action; ",""))))</x:f>
      </x:c>
    </x:row>
    <x:row r="20" ht="34" customHeight="1">
      <x:c r="B20" s="8"/>
      <x:c r="C20" s="8"/>
      <x:c r="D20" s="9"/>
      <x:c r="E20" s="8"/>
      <x:c r="F20" s="8"/>
      <x:c r="G20" s="9"/>
      <x:c r="H20" s="8"/>
      <x:c r="I20" s="8"/>
      <x:c r="J20" s="17" t="str">
        <x:f>IF(B20="","",IF(H20="Resolved",IF(I20="","Evidence missing","Resolved"),IF(H20&lt;&gt;"Open","State needed","Open; "&amp;IF(E20="","Owner; ","")&amp;IF(G20="","Date; ",IF($C$5="","Set review date; ",IF(G20&lt;$C$5,"Overdue; ","")))&amp;IF(F20="","Action; ",""))))</x:f>
      </x:c>
    </x:row>
    <x:row r="21" ht="34" customHeight="1">
      <x:c r="B21" s="15"/>
      <x:c r="C21" s="15"/>
      <x:c r="D21" s="16"/>
      <x:c r="E21" s="15"/>
      <x:c r="F21" s="15"/>
      <x:c r="G21" s="16"/>
      <x:c r="H21" s="15"/>
      <x:c r="I21" s="15"/>
      <x:c r="J21" s="17" t="str">
        <x:f>IF(B21="","",IF(H21="Resolved",IF(I21="","Evidence missing","Resolved"),IF(H21&lt;&gt;"Open","State needed","Open; "&amp;IF(E21="","Owner; ","")&amp;IF(G21="","Date; ",IF($C$5="","Set review date; ",IF(G21&lt;$C$5,"Overdue; ","")))&amp;IF(F21="","Action; ",""))))</x:f>
      </x:c>
    </x:row>
    <x:row r="22" ht="34" customHeight="1">
      <x:c r="B22" s="8"/>
      <x:c r="C22" s="8"/>
      <x:c r="D22" s="9"/>
      <x:c r="E22" s="8"/>
      <x:c r="F22" s="8"/>
      <x:c r="G22" s="9"/>
      <x:c r="H22" s="8"/>
      <x:c r="I22" s="8"/>
      <x:c r="J22" s="17" t="str">
        <x:f>IF(B22="","",IF(H22="Resolved",IF(I22="","Evidence missing","Resolved"),IF(H22&lt;&gt;"Open","State needed","Open; "&amp;IF(E22="","Owner; ","")&amp;IF(G22="","Date; ",IF($C$5="","Set review date; ",IF(G22&lt;$C$5,"Overdue; ","")))&amp;IF(F22="","Action; ",""))))</x:f>
      </x:c>
    </x:row>
    <x:row r="23" ht="34" customHeight="1">
      <x:c r="B23" s="15"/>
      <x:c r="C23" s="15"/>
      <x:c r="D23" s="16"/>
      <x:c r="E23" s="15"/>
      <x:c r="F23" s="15"/>
      <x:c r="G23" s="16"/>
      <x:c r="H23" s="15"/>
      <x:c r="I23" s="15"/>
      <x:c r="J23" s="17" t="str">
        <x:f>IF(B23="","",IF(H23="Resolved",IF(I23="","Evidence missing","Resolved"),IF(H23&lt;&gt;"Open","State needed","Open; "&amp;IF(E23="","Owner; ","")&amp;IF(G23="","Date; ",IF($C$5="","Set review date; ",IF(G23&lt;$C$5,"Overdue; ","")))&amp;IF(F23="","Action; ",""))))</x:f>
      </x:c>
    </x:row>
    <x:row r="24" ht="34" customHeight="1">
      <x:c r="B24" s="8"/>
      <x:c r="C24" s="8"/>
      <x:c r="D24" s="9"/>
      <x:c r="E24" s="8"/>
      <x:c r="F24" s="8"/>
      <x:c r="G24" s="9"/>
      <x:c r="H24" s="8"/>
      <x:c r="I24" s="8"/>
      <x:c r="J24" s="17" t="str">
        <x:f>IF(B24="","",IF(H24="Resolved",IF(I24="","Evidence missing","Resolved"),IF(H24&lt;&gt;"Open","State needed","Open; "&amp;IF(E24="","Owner; ","")&amp;IF(G24="","Date; ",IF($C$5="","Set review date; ",IF(G24&lt;$C$5,"Overdue; ","")))&amp;IF(F24="","Action; ",""))))</x:f>
      </x:c>
    </x:row>
    <x:row r="25" ht="34" customHeight="1">
      <x:c r="B25" s="15"/>
      <x:c r="C25" s="15"/>
      <x:c r="D25" s="16"/>
      <x:c r="E25" s="15"/>
      <x:c r="F25" s="15"/>
      <x:c r="G25" s="16"/>
      <x:c r="H25" s="15"/>
      <x:c r="I25" s="15"/>
      <x:c r="J25" s="17" t="str">
        <x:f>IF(B25="","",IF(H25="Resolved",IF(I25="","Evidence missing","Resolved"),IF(H25&lt;&gt;"Open","State needed","Open; "&amp;IF(E25="","Owner; ","")&amp;IF(G25="","Date; ",IF($C$5="","Set review date; ",IF(G25&lt;$C$5,"Overdue; ","")))&amp;IF(F25="","Action; ",""))))</x:f>
      </x:c>
    </x:row>
    <x:row r="26" ht="34" customHeight="1">
      <x:c r="B26" s="8"/>
      <x:c r="C26" s="8"/>
      <x:c r="D26" s="9"/>
      <x:c r="E26" s="8"/>
      <x:c r="F26" s="8"/>
      <x:c r="G26" s="9"/>
      <x:c r="H26" s="8"/>
      <x:c r="I26" s="8"/>
      <x:c r="J26" s="17" t="str">
        <x:f>IF(B26="","",IF(H26="Resolved",IF(I26="","Evidence missing","Resolved"),IF(H26&lt;&gt;"Open","State needed","Open; "&amp;IF(E26="","Owner; ","")&amp;IF(G26="","Date; ",IF($C$5="","Set review date; ",IF(G26&lt;$C$5,"Overdue; ","")))&amp;IF(F26="","Action; ",""))))</x:f>
      </x:c>
    </x:row>
    <x:row r="27" ht="34" customHeight="1">
      <x:c r="B27" s="15"/>
      <x:c r="C27" s="15"/>
      <x:c r="D27" s="16"/>
      <x:c r="E27" s="15"/>
      <x:c r="F27" s="15"/>
      <x:c r="G27" s="16"/>
      <x:c r="H27" s="15"/>
      <x:c r="I27" s="15"/>
      <x:c r="J27" s="17" t="str">
        <x:f>IF(B27="","",IF(H27="Resolved",IF(I27="","Evidence missing","Resolved"),IF(H27&lt;&gt;"Open","State needed","Open; "&amp;IF(E27="","Owner; ","")&amp;IF(G27="","Date; ",IF($C$5="","Set review date; ",IF(G27&lt;$C$5,"Overdue; ","")))&amp;IF(F27="","Action; ",""))))</x:f>
      </x:c>
    </x:row>
    <x:row r="28" ht="34" customHeight="1">
      <x:c r="B28" s="8"/>
      <x:c r="C28" s="8"/>
      <x:c r="D28" s="9"/>
      <x:c r="E28" s="8"/>
      <x:c r="F28" s="8"/>
      <x:c r="G28" s="9"/>
      <x:c r="H28" s="8"/>
      <x:c r="I28" s="8"/>
      <x:c r="J28" s="17" t="str">
        <x:f>IF(B28="","",IF(H28="Resolved",IF(I28="","Evidence missing","Resolved"),IF(H28&lt;&gt;"Open","State needed","Open; "&amp;IF(E28="","Owner; ","")&amp;IF(G28="","Date; ",IF($C$5="","Set review date; ",IF(G28&lt;$C$5,"Overdue; ","")))&amp;IF(F28="","Action; ",""))))</x:f>
      </x:c>
    </x:row>
    <x:row r="29" ht="34" customHeight="1">
      <x:c r="B29" s="15"/>
      <x:c r="C29" s="15"/>
      <x:c r="D29" s="16"/>
      <x:c r="E29" s="15"/>
      <x:c r="F29" s="15"/>
      <x:c r="G29" s="16"/>
      <x:c r="H29" s="15"/>
      <x:c r="I29" s="15"/>
      <x:c r="J29" s="17" t="str">
        <x:f>IF(B29="","",IF(H29="Resolved",IF(I29="","Evidence missing","Resolved"),IF(H29&lt;&gt;"Open","State needed","Open; "&amp;IF(E29="","Owner; ","")&amp;IF(G29="","Date; ",IF($C$5="","Set review date; ",IF(G29&lt;$C$5,"Overdue; ","")))&amp;IF(F29="","Action; ",""))))</x:f>
      </x:c>
    </x:row>
    <x:row r="30" ht="34" customHeight="1">
      <x:c r="B30" s="8"/>
      <x:c r="C30" s="8"/>
      <x:c r="D30" s="9"/>
      <x:c r="E30" s="8"/>
      <x:c r="F30" s="8"/>
      <x:c r="G30" s="9"/>
      <x:c r="H30" s="8"/>
      <x:c r="I30" s="8"/>
      <x:c r="J30" s="17" t="str">
        <x:f>IF(B30="","",IF(H30="Resolved",IF(I30="","Evidence missing","Resolved"),IF(H30&lt;&gt;"Open","State needed","Open; "&amp;IF(E30="","Owner; ","")&amp;IF(G30="","Date; ",IF($C$5="","Set review date; ",IF(G30&lt;$C$5,"Overdue; ","")))&amp;IF(F30="","Action; ",""))))</x:f>
      </x:c>
    </x:row>
    <x:row r="31" ht="34" customHeight="1">
      <x:c r="B31" s="15"/>
      <x:c r="C31" s="15"/>
      <x:c r="D31" s="16"/>
      <x:c r="E31" s="15"/>
      <x:c r="F31" s="15"/>
      <x:c r="G31" s="16"/>
      <x:c r="H31" s="15"/>
      <x:c r="I31" s="15"/>
      <x:c r="J31" s="17" t="str">
        <x:f>IF(B31="","",IF(H31="Resolved",IF(I31="","Evidence missing","Resolved"),IF(H31&lt;&gt;"Open","State needed","Open; "&amp;IF(E31="","Owner; ","")&amp;IF(G31="","Date; ",IF($C$5="","Set review date; ",IF(G31&lt;$C$5,"Overdue; ","")))&amp;IF(F31="","Action; ",""))))</x:f>
      </x:c>
    </x:row>
    <x:row r="32" ht="26" customHeight="1">
      <x:c r="B32" s="2"/>
      <x:c r="C32" s="2"/>
      <x:c r="D32" s="2"/>
      <x:c r="E32" s="2"/>
      <x:c r="F32" s="2"/>
      <x:c r="G32" s="2"/>
      <x:c r="H32" s="2"/>
      <x:c r="I32" s="2"/>
      <x:c r="J32" s="2"/>
    </x:row>
    <x:row r="33" ht="38" customHeight="1">
      <x:c r="B33" s="11" t="str">
        <x:v>Overdue = Open row with an agreed action date before the review date. Missing-owner/date counts cover Open rows; missing states are counted separately. Closure gaps mean Resolved/Closed rows without evidence.</x:v>
      </x:c>
      <x:c r="C33" s="11"/>
      <x:c r="D33" s="11"/>
      <x:c r="E33" s="11"/>
      <x:c r="F33" s="11"/>
      <x:c r="G33" s="11"/>
      <x:c r="H33" s="11"/>
      <x:c r="I33" s="11"/>
      <x:c r="J33" s="11"/>
    </x:row>
    <x:row r="34" ht="26" customHeight="1"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38" customHeight="1">
      <x:c r="B35" s="11" t="str">
        <x:v>Template capacity: 20 actions (rows 12-31). Summary formulas use those rows. Keep the queue within this range or extend both the row formulas and summary ranges together. Worked examples are in the matching PDF.</x:v>
      </x:c>
      <x:c r="C35" s="11"/>
      <x:c r="D35" s="11"/>
      <x:c r="E35" s="11"/>
      <x:c r="F35" s="11"/>
      <x:c r="G35" s="11"/>
      <x:c r="H35" s="11"/>
      <x:c r="I35" s="11"/>
      <x:c r="J35" s="11"/>
    </x:row>
    <x:row r="36" ht="26" customHeight="1">
      <x:c r="B36" s="2"/>
      <x:c r="C36" s="2"/>
      <x:c r="D36" s="2"/>
      <x:c r="E36" s="2"/>
      <x:c r="F36" s="2"/>
      <x:c r="G36" s="2"/>
      <x:c r="H36" s="2"/>
      <x:c r="I36" s="2"/>
      <x:c r="J36" s="2"/>
    </x:row>
  </x:sheetData>
  <x:mergeCells>
    <x:mergeCell ref="B2:J2"/>
    <x:mergeCell ref="B3:J3"/>
    <x:mergeCell ref="B9:J9"/>
    <x:mergeCell ref="B33:J33"/>
    <x:mergeCell ref="B35:J35"/>
  </x:mergeCells>
  <x:conditionalFormatting sqref="J12:J31">
    <x:cfRule type="containsText" dxfId="0" priority="1" operator="containsText" text="Overdue"/>
  </x:conditionalFormatting>
  <x:dataValidations count="1">
    <x:dataValidation type="list" sqref="H12:H31">
      <x:formula1>"Open,Resolved"</x:formula1>
    </x:dataValidation>
  </x:dataValidations>
  <x:pageMargins left="0.7" right="0.7" top="0.75" bottom="0.75" header="0.3" footer="0.3"/>
</x:worksheet>
</file>